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mówienia publiczne\ZP_2018\2024\Usługi leśne postępowanie nr 2\SWZ\załączniki do SWZ\załączniki 1 i 2 do SWZ\"/>
    </mc:Choice>
  </mc:AlternateContent>
  <xr:revisionPtr revIDLastSave="0" documentId="13_ncr:1_{5FDFD872-E957-4062-B7D9-FBBBB753EFB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52" i="1" l="1"/>
  <c r="K50" i="1"/>
  <c r="I50" i="1"/>
  <c r="L50" i="1" s="1"/>
  <c r="I49" i="1"/>
  <c r="K48" i="1"/>
  <c r="L48" i="1" s="1"/>
  <c r="I48" i="1"/>
  <c r="L47" i="1"/>
  <c r="K47" i="1"/>
  <c r="I47" i="1"/>
  <c r="I46" i="1"/>
  <c r="K46" i="1" s="1"/>
  <c r="I45" i="1"/>
  <c r="K44" i="1"/>
  <c r="L44" i="1" s="1"/>
  <c r="I44" i="1"/>
  <c r="I43" i="1"/>
  <c r="K42" i="1"/>
  <c r="I42" i="1"/>
  <c r="L42" i="1" s="1"/>
  <c r="I41" i="1"/>
  <c r="K41" i="1" s="1"/>
  <c r="L41" i="1" s="1"/>
  <c r="K40" i="1"/>
  <c r="L40" i="1" s="1"/>
  <c r="I40" i="1"/>
  <c r="I39" i="1"/>
  <c r="K39" i="1" s="1"/>
  <c r="L39" i="1" s="1"/>
  <c r="I38" i="1"/>
  <c r="K38" i="1" s="1"/>
  <c r="I37" i="1"/>
  <c r="K37" i="1" s="1"/>
  <c r="K36" i="1"/>
  <c r="L36" i="1" s="1"/>
  <c r="I36" i="1"/>
  <c r="I35" i="1"/>
  <c r="K34" i="1"/>
  <c r="I34" i="1"/>
  <c r="L34" i="1" s="1"/>
  <c r="I33" i="1"/>
  <c r="K33" i="1" s="1"/>
  <c r="L33" i="1" s="1"/>
  <c r="K32" i="1"/>
  <c r="L32" i="1" s="1"/>
  <c r="I32" i="1"/>
  <c r="I31" i="1"/>
  <c r="K31" i="1" s="1"/>
  <c r="L31" i="1" s="1"/>
  <c r="I30" i="1"/>
  <c r="L35" i="1" l="1"/>
  <c r="L30" i="1"/>
  <c r="L49" i="1"/>
  <c r="L37" i="1"/>
  <c r="K35" i="1"/>
  <c r="K30" i="1"/>
  <c r="L38" i="1"/>
  <c r="L46" i="1"/>
  <c r="K49" i="1"/>
  <c r="K45" i="1"/>
  <c r="L45" i="1" s="1"/>
  <c r="K43" i="1"/>
  <c r="L43" i="1" s="1"/>
  <c r="F53" i="1" l="1"/>
  <c r="B26" i="1" s="1"/>
</calcChain>
</file>

<file path=xl/sharedStrings.xml><?xml version="1.0" encoding="utf-8"?>
<sst xmlns="http://schemas.openxmlformats.org/spreadsheetml/2006/main" count="123" uniqueCount="107">
  <si>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</si>
  <si>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</si>
  <si>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</si>
  <si>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</si>
  <si>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</si>
  <si>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</si>
  <si>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</si>
  <si>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</si>
  <si>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</si>
  <si>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</si>
  <si>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</si>
  <si>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</si>
  <si>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</si>
  <si>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</si>
  <si>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</si>
  <si>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</si>
  <si>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</si>
  <si>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</si>
  <si>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</si>
  <si>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</si>
  <si>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</si>
  <si>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</si>
  <si>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</si>
  <si>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</si>
  <si>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</si>
  <si>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</si>
  <si>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</si>
  <si>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</si>
  <si>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</si>
  <si>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</si>
  <si>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</si>
  <si>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</si>
  <si>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</si>
  <si>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</si>
  <si>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</si>
  <si>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</si>
  <si>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</si>
  <si>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</si>
  <si>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</si>
  <si>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</si>
  <si>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</si>
  <si>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</si>
  <si>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</si>
  <si>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</si>
  <si>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</si>
  <si>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</si>
  <si>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</si>
  <si>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</si>
  <si>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</si>
  <si>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</si>
  <si>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</si>
  <si>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</si>
  <si>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</si>
  <si>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</si>
  <si>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</si>
  <si>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</si>
  <si>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</si>
  <si>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</si>
  <si>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</si>
  <si>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</si>
  <si>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</si>
  <si>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</si>
  <si>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</si>
  <si>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</si>
  <si>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</si>
  <si>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</si>
  <si>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</si>
  <si>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</si>
  <si>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</si>
  <si>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</si>
  <si>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</si>
  <si>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</si>
  <si>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</si>
  <si>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</si>
  <si>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</si>
  <si>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</si>
  <si>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</si>
  <si>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</si>
  <si>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</si>
  <si>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</si>
  <si>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</si>
  <si>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</si>
  <si>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</si>
  <si>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</si>
  <si>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</si>
  <si>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</si>
  <si>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</si>
  <si>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</si>
  <si>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</si>
  <si>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</si>
  <si>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</si>
  <si>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</si>
  <si>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</si>
  <si>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</si>
  <si>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</si>
  <si>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</si>
  <si>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</si>
  <si>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</si>
  <si>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</si>
  <si>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</si>
  <si>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</si>
  <si>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</si>
  <si>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</si>
  <si>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</si>
  <si>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</si>
  <si>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</si>
  <si>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Gidle w roku 2024''  składamy niniejszym ofertę na pakiet Pakiet II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</si>
</sst>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2"/>
  <sheetViews>
    <sheetView tabSelected="1" topLeftCell="A1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85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86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2" t="s">
        <v>87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7" t="s">
        <v>88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89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90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91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92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9" t="s">
        <v>106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TEXT(F53,"#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49.1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0.5</v>
      </c>
      <c r="H30" s="10">
        <v>0</v>
      </c>
      <c r="I30" s="9">
        <f t="shared" ref="I30:I50" si="0">ROUND(G30* H30,2)</f>
        <v>0</v>
      </c>
      <c r="J30" s="5">
        <v>8</v>
      </c>
      <c r="K30" s="9">
        <f t="shared" ref="K30:K50" si="1">ROUND(I30* J30/100,2)</f>
        <v>0</v>
      </c>
      <c r="L30" s="23">
        <f t="shared" ref="L30:L50" si="2">ROUND(I30+ K30,2)</f>
        <v>0</v>
      </c>
      <c r="M30" s="24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1.5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3">
        <f t="shared" si="2"/>
        <v>0</v>
      </c>
      <c r="M31" s="24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1.5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3">
        <f t="shared" si="2"/>
        <v>0</v>
      </c>
      <c r="M32" s="24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130.22999999999999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3">
        <f t="shared" si="2"/>
        <v>0</v>
      </c>
      <c r="M33" s="24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10.4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3">
        <f t="shared" si="2"/>
        <v>0</v>
      </c>
      <c r="M34" s="24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107.85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23">
        <f t="shared" si="2"/>
        <v>0</v>
      </c>
      <c r="M35" s="24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7.54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3">
        <f t="shared" si="2"/>
        <v>0</v>
      </c>
      <c r="M36" s="24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34.31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3">
        <f t="shared" si="2"/>
        <v>0</v>
      </c>
      <c r="M37" s="24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1.82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3">
        <f t="shared" si="2"/>
        <v>0</v>
      </c>
      <c r="M38" s="24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68.72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3">
        <f t="shared" si="2"/>
        <v>0</v>
      </c>
      <c r="M39" s="24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14</v>
      </c>
      <c r="G40" s="8">
        <v>41.28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3">
        <f t="shared" si="2"/>
        <v>0</v>
      </c>
      <c r="M40" s="24"/>
    </row>
    <row r="41" spans="2:13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18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3">
        <f t="shared" si="2"/>
        <v>0</v>
      </c>
      <c r="M41" s="24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49</v>
      </c>
      <c r="G42" s="8">
        <v>19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3">
        <f t="shared" si="2"/>
        <v>0</v>
      </c>
      <c r="M42" s="24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2.7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23">
        <f t="shared" si="2"/>
        <v>0</v>
      </c>
      <c r="M43" s="24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26.04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23">
        <f t="shared" si="2"/>
        <v>0</v>
      </c>
      <c r="M44" s="24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80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23">
        <f t="shared" si="2"/>
        <v>0</v>
      </c>
      <c r="M45" s="24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14</v>
      </c>
      <c r="G46" s="8">
        <v>9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3">
        <f t="shared" si="2"/>
        <v>0</v>
      </c>
      <c r="M46" s="24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63</v>
      </c>
      <c r="G47" s="8">
        <v>100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3">
        <f t="shared" si="2"/>
        <v>0</v>
      </c>
      <c r="M47" s="24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63</v>
      </c>
      <c r="G48" s="8">
        <v>588.9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3">
        <f t="shared" si="2"/>
        <v>0</v>
      </c>
      <c r="M48" s="24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63</v>
      </c>
      <c r="G49" s="8">
        <v>25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3">
        <f t="shared" si="2"/>
        <v>0</v>
      </c>
      <c r="M49" s="24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63</v>
      </c>
      <c r="G50" s="8">
        <v>76</v>
      </c>
      <c r="H50" s="10">
        <v>0</v>
      </c>
      <c r="I50" s="9">
        <f t="shared" si="0"/>
        <v>0</v>
      </c>
      <c r="J50" s="5">
        <v>23</v>
      </c>
      <c r="K50" s="9">
        <f t="shared" si="1"/>
        <v>0</v>
      </c>
      <c r="L50" s="23">
        <f t="shared" si="2"/>
        <v>0</v>
      </c>
      <c r="M50" s="24"/>
    </row>
    <row r="51" spans="2:14" s="1" customFormat="1" ht="55.9" customHeight="1" x14ac:dyDescent="0.2"/>
    <row r="52" spans="2:14" s="1" customFormat="1" ht="21.4" customHeight="1" x14ac:dyDescent="0.2">
      <c r="B52" s="13" t="s">
        <v>79</v>
      </c>
      <c r="C52" s="13"/>
      <c r="D52" s="13"/>
      <c r="E52" s="13"/>
      <c r="F52" s="28">
        <f>ROUND(I30+I31+I32+I33+I34+I35+I36+I37+I38+I39+I40+I41+I42+I43+I44+I45+I46+I47+I48+I49+I50,2)</f>
        <v>0</v>
      </c>
      <c r="G52" s="29"/>
      <c r="H52" s="29"/>
      <c r="I52" s="29"/>
      <c r="J52" s="29"/>
      <c r="K52" s="29"/>
      <c r="L52" s="29"/>
      <c r="M52" s="30"/>
    </row>
    <row r="53" spans="2:14" s="1" customFormat="1" ht="21.4" customHeight="1" x14ac:dyDescent="0.2">
      <c r="B53" s="13" t="s">
        <v>80</v>
      </c>
      <c r="C53" s="13"/>
      <c r="D53" s="13"/>
      <c r="E53" s="13"/>
      <c r="F53" s="31">
        <f>ROUND(L30+L31+L32+L33+L34+L35+L36+L37+L38+L39+L40+L41+L42+L43+L44+L45+L46+L47+L48+L49+L50,2)</f>
        <v>0</v>
      </c>
      <c r="G53" s="32"/>
      <c r="H53" s="32"/>
      <c r="I53" s="32"/>
      <c r="J53" s="32"/>
      <c r="K53" s="32"/>
      <c r="L53" s="32"/>
      <c r="M53" s="33"/>
    </row>
    <row r="54" spans="2:14" s="1" customFormat="1" ht="11.1" customHeight="1" x14ac:dyDescent="0.2"/>
    <row r="55" spans="2:14" s="1" customFormat="1" ht="80.099999999999994" customHeight="1" x14ac:dyDescent="0.2">
      <c r="B55" s="16" t="s">
        <v>93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s="1" customFormat="1" ht="2.65" customHeight="1" x14ac:dyDescent="0.2"/>
    <row r="57" spans="2:14" s="1" customFormat="1" ht="110.1" customHeight="1" x14ac:dyDescent="0.2">
      <c r="B57" s="16" t="s">
        <v>94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5.25" customHeight="1" x14ac:dyDescent="0.2"/>
    <row r="59" spans="2:14" s="1" customFormat="1" ht="110.1" customHeight="1" x14ac:dyDescent="0.2">
      <c r="B59" s="17" t="s">
        <v>95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5.25" customHeight="1" x14ac:dyDescent="0.2"/>
    <row r="61" spans="2:14" s="1" customFormat="1" ht="37.9" customHeight="1" x14ac:dyDescent="0.2">
      <c r="B61" s="18" t="s">
        <v>81</v>
      </c>
      <c r="C61" s="18"/>
      <c r="D61" s="18"/>
      <c r="E61" s="18"/>
      <c r="F61" s="34" t="s">
        <v>82</v>
      </c>
      <c r="G61" s="34"/>
      <c r="H61" s="34"/>
      <c r="I61" s="34"/>
      <c r="J61" s="34"/>
      <c r="K61" s="34"/>
      <c r="L61" s="34"/>
    </row>
    <row r="62" spans="2:14" s="1" customFormat="1" ht="28.7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2:14" s="1" customFormat="1" ht="28.7" customHeight="1" x14ac:dyDescent="0.2"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2:14" s="1" customFormat="1" ht="28.7" customHeight="1" x14ac:dyDescent="0.2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2:14" s="1" customFormat="1" ht="28.7" customHeight="1" x14ac:dyDescent="0.2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2:14" s="1" customFormat="1" ht="2.65" customHeight="1" x14ac:dyDescent="0.2"/>
    <row r="67" spans="2:14" s="1" customFormat="1" ht="203.1" customHeight="1" x14ac:dyDescent="0.2">
      <c r="B67" s="16" t="s">
        <v>96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65" customHeight="1" x14ac:dyDescent="0.2"/>
    <row r="69" spans="2:14" s="1" customFormat="1" ht="36.950000000000003" customHeight="1" x14ac:dyDescent="0.2">
      <c r="B69" s="25" t="s">
        <v>97</v>
      </c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2:14" s="1" customFormat="1" ht="2.65" customHeight="1" x14ac:dyDescent="0.2"/>
    <row r="71" spans="2:14" s="1" customFormat="1" ht="37.9" customHeight="1" x14ac:dyDescent="0.2">
      <c r="B71" s="18" t="s">
        <v>83</v>
      </c>
      <c r="C71" s="18"/>
      <c r="D71" s="18"/>
      <c r="E71" s="18"/>
      <c r="F71" s="35" t="s">
        <v>84</v>
      </c>
      <c r="G71" s="35"/>
      <c r="H71" s="35"/>
      <c r="I71" s="35"/>
      <c r="J71" s="35"/>
      <c r="K71" s="35"/>
      <c r="L71" s="35"/>
    </row>
    <row r="72" spans="2:14" s="1" customFormat="1" ht="28.7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2:14" s="1" customFormat="1" ht="28.7" customHeight="1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2:14" s="1" customFormat="1" ht="28.7" customHeight="1" x14ac:dyDescent="0.2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2:14" s="1" customFormat="1" ht="28.7" customHeight="1" x14ac:dyDescent="0.2"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</row>
    <row r="76" spans="2:14" s="1" customFormat="1" ht="2.65" customHeight="1" x14ac:dyDescent="0.2"/>
    <row r="77" spans="2:14" s="1" customFormat="1" ht="159.94999999999999" customHeight="1" x14ac:dyDescent="0.2">
      <c r="B77" s="16" t="s">
        <v>98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2.65" customHeight="1" x14ac:dyDescent="0.2"/>
    <row r="79" spans="2:14" s="1" customFormat="1" ht="54.95" customHeight="1" x14ac:dyDescent="0.2">
      <c r="B79" s="16" t="s">
        <v>99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65" customHeight="1" x14ac:dyDescent="0.2"/>
    <row r="81" spans="2:14" s="1" customFormat="1" ht="60" customHeight="1" x14ac:dyDescent="0.2">
      <c r="B81" s="17" t="s">
        <v>100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2:14" s="1" customFormat="1" ht="2.65" customHeight="1" x14ac:dyDescent="0.2"/>
    <row r="83" spans="2:14" s="1" customFormat="1" ht="48" customHeight="1" x14ac:dyDescent="0.2">
      <c r="B83" s="17" t="s">
        <v>101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2.65" customHeight="1" x14ac:dyDescent="0.2"/>
    <row r="85" spans="2:14" s="1" customFormat="1" ht="125.1" customHeight="1" x14ac:dyDescent="0.2">
      <c r="B85" s="16" t="s">
        <v>102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"/>
    <row r="87" spans="2:14" s="1" customFormat="1" ht="84.95" customHeight="1" x14ac:dyDescent="0.2">
      <c r="B87" s="16" t="s">
        <v>103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86.85" customHeight="1" x14ac:dyDescent="0.2"/>
    <row r="89" spans="2:14" s="1" customFormat="1" ht="17.649999999999999" customHeight="1" x14ac:dyDescent="0.2">
      <c r="I89" s="37" t="s">
        <v>104</v>
      </c>
      <c r="J89" s="37"/>
    </row>
    <row r="90" spans="2:14" s="1" customFormat="1" ht="145.15" customHeight="1" x14ac:dyDescent="0.2"/>
    <row r="91" spans="2:14" s="1" customFormat="1" ht="81.599999999999994" customHeight="1" x14ac:dyDescent="0.2">
      <c r="B91" s="26" t="s">
        <v>105</v>
      </c>
      <c r="C91" s="26"/>
      <c r="D91" s="26"/>
      <c r="E91" s="26"/>
      <c r="F91" s="26"/>
      <c r="G91" s="26"/>
      <c r="H91" s="26"/>
      <c r="I91" s="26"/>
      <c r="J91" s="26"/>
    </row>
    <row r="92" spans="2:14" s="1" customFormat="1" ht="28.7" customHeight="1" x14ac:dyDescent="0.2"/>
  </sheetData>
  <mergeCells count="75"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3:N83"/>
    <mergeCell ref="B85:N85"/>
    <mergeCell ref="B87:N87"/>
    <mergeCell ref="B91:J91"/>
    <mergeCell ref="E14:G14"/>
    <mergeCell ref="F52:M52"/>
    <mergeCell ref="F53:M53"/>
    <mergeCell ref="F61:L61"/>
    <mergeCell ref="F62:L62"/>
    <mergeCell ref="F63:L63"/>
    <mergeCell ref="F64:L64"/>
    <mergeCell ref="F65:L65"/>
    <mergeCell ref="F71:L71"/>
    <mergeCell ref="F72:L72"/>
    <mergeCell ref="F73:L73"/>
    <mergeCell ref="F74:L74"/>
    <mergeCell ref="B75:E75"/>
    <mergeCell ref="B77:N77"/>
    <mergeCell ref="B79:N79"/>
    <mergeCell ref="B8:D8"/>
    <mergeCell ref="B81:N81"/>
    <mergeCell ref="F75:L75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B69:N69"/>
    <mergeCell ref="B71:E71"/>
    <mergeCell ref="B72:E72"/>
    <mergeCell ref="B73:E73"/>
    <mergeCell ref="B74:E74"/>
    <mergeCell ref="B62:E62"/>
    <mergeCell ref="B63:E63"/>
    <mergeCell ref="B64:E64"/>
    <mergeCell ref="B65:E65"/>
    <mergeCell ref="B67:N67"/>
    <mergeCell ref="B55:N55"/>
    <mergeCell ref="B57:N57"/>
    <mergeCell ref="B59:N59"/>
    <mergeCell ref="B6:D6"/>
    <mergeCell ref="B61:E61"/>
    <mergeCell ref="B24:L24"/>
    <mergeCell ref="B26:L26"/>
    <mergeCell ref="B53:E53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B52:E5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2023-11-06T07:32:43Z</dcterms:created>
  <dcterms:modified xsi:type="dcterms:W3CDTF">2024-01-17T08:42:22Z</dcterms:modified>
</cp:coreProperties>
</file>